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0508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工事費内訳書!$G$71</definedName>
    <definedName name="内訳書工事価格総計" localSheetId="0">工事費内訳書!$G$70</definedName>
    <definedName name="内訳書工事価格総計通番" localSheetId="0">工事費内訳書!$I$70</definedName>
    <definedName name="内訳書工事価格総計名称" localSheetId="0">工事費内訳書!$A$70</definedName>
    <definedName name="内訳書工事価格通番" localSheetId="0">工事費内訳書!$I$71</definedName>
    <definedName name="内訳書直接工事費総計" localSheetId="0">工事費内訳書!$G$69</definedName>
    <definedName name="内訳書直接工事費総計通番" localSheetId="0">工事費内訳書!$I$69</definedName>
  </definedNames>
  <calcPr/>
</workbook>
</file>

<file path=xl/calcChain.xml><?xml version="1.0" encoding="utf-8"?>
<calcChain xmlns="http://schemas.openxmlformats.org/spreadsheetml/2006/main">
  <c i="59" l="1" r="G68"/>
  <c r="G62"/>
  <c r="G61"/>
  <c r="G59"/>
  <c r="G58"/>
  <c r="G57"/>
  <c r="G55"/>
  <c r="G54"/>
  <c r="G53"/>
  <c r="G52"/>
  <c r="G69"/>
  <c r="G70"/>
  <c r="G10"/>
  <c r="G11"/>
  <c r="G12"/>
  <c r="G13"/>
  <c r="G17"/>
  <c r="G19"/>
  <c r="G31"/>
  <c r="G34"/>
  <c r="G35"/>
  <c r="G37"/>
  <c r="G38"/>
  <c r="G40"/>
  <c r="G41"/>
  <c r="G43"/>
  <c r="G46"/>
  <c r="G47"/>
  <c r="G49"/>
  <c r="G51"/>
  <c r="G7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<sst xmlns="http://schemas.openxmlformats.org/spreadsheetml/2006/main">
  <si>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</si>
  <si>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</si>
  <si>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</si>
  <si>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</si>
  <si>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</si>
  <si>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Ｒ７吉耕　ため池　第１金清池　堤体工事（担い手確保型）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</si>
  <si>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</si>
  <si>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</si>
  <si>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</si>
  <si>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</si>
  <si>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</si>
  <si>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</si>
  <si>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</si>
  <si>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</si>
  <si>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</si>
  <si>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</si>
  <si>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堤体土工
_x000d_</t>
  </si>
  <si>
    <t>掘削工
_x000d_</t>
  </si>
  <si>
    <t>盛土工
_x000d_</t>
  </si>
  <si>
    <t>基面整形工
_x000d_</t>
  </si>
  <si>
    <t>構造物取壊工
_x000d_</t>
  </si>
  <si>
    <t>構造物取壊し工
_x000d_</t>
  </si>
  <si>
    <t>取水設備工
_x000d_</t>
  </si>
  <si>
    <t>作業土工
_x000d_掘削</t>
  </si>
  <si>
    <t>盛土・埋戻
_x000d_</t>
  </si>
  <si>
    <t>流入部
_x000d_</t>
  </si>
  <si>
    <t>ゲート設置部
_x000d_</t>
  </si>
  <si>
    <t>底樋管部
_x000d_</t>
  </si>
  <si>
    <t>接続ボックス
_x000d_</t>
  </si>
  <si>
    <t>止水壁
_x000d_</t>
  </si>
  <si>
    <t>斜樋下部
_x000d_</t>
  </si>
  <si>
    <t>斜樋上部
_x000d_</t>
  </si>
  <si>
    <t>操作部階段工
_x000d_</t>
  </si>
  <si>
    <t>階段工
_x000d_</t>
  </si>
  <si>
    <t>付帯工
_x000d_ガードレール撤去・設置</t>
  </si>
  <si>
    <t>ガードレール撤去工
_x000d_</t>
  </si>
  <si>
    <t>ガードレール設置工
_x000d_塗装品C-4E</t>
  </si>
  <si>
    <t>直接工事費（仮設工）
_x000d_</t>
  </si>
  <si>
    <t>水替工
_x000d_</t>
  </si>
  <si>
    <t>間接工事費
_x000d_</t>
  </si>
  <si>
    <t>共通仮設費
_x000d_</t>
  </si>
  <si>
    <t>共通仮設費（率計上分）
_x000d_</t>
  </si>
  <si>
    <t>技術管理費
_x000d_</t>
  </si>
  <si>
    <t>技術管理費
_x000d_現場透水試験</t>
  </si>
  <si>
    <t>技術管理費
_x000d_堤体工に係る土質試験</t>
  </si>
  <si>
    <t>現場管理費
_x000d_</t>
  </si>
  <si>
    <t>現場管理費（率計上）
_x000d_</t>
  </si>
  <si>
    <t>一般管理費等
_x000d_</t>
  </si>
  <si>
    <t>一括計上価格
_x000d_</t>
  </si>
  <si>
    <t>六価クロム溶出試験
_x000d_</t>
  </si>
  <si>
    <t>六価クロム溶出試験
_x000d_（諸経費含）</t>
  </si>
  <si>
    <t>土壌分析試験費
_x000d_</t>
  </si>
  <si>
    <t>工事価格
_x000d_</t>
  </si>
  <si>
    <t>製作工事原価
_x000d_</t>
  </si>
  <si>
    <t>直接製作費
_x000d_</t>
  </si>
  <si>
    <t>鋼製付属設備製作工
_x000d_</t>
  </si>
  <si>
    <t>据付工事原価
_x000d_</t>
  </si>
  <si>
    <t>小形水門扉据付工
_x000d_</t>
  </si>
  <si>
    <t>据付間接費
_x000d_</t>
  </si>
  <si>
    <t>設計技術費
_x000d_</t>
  </si>
  <si>
    <t>直接工事費総計</t>
  </si>
  <si>
    <t>工事価格総計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</si>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</sst>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2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3" xfId="1" applyNumberFormat="1" applyFont="1" applyBorder="1" applyAlignment="1" applyProtection="1">
      <alignment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3" applyNumberFormat="1" applyFont="1" applyBorder="1" applyAlignment="1">
      <alignment horizontal="center"/>
    </xf>
    <xf numFmtId="171" fontId="1" fillId="0" borderId="16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7" xfId="1" applyNumberFormat="1" applyFont="1" applyBorder="1" applyAlignment="1" applyProtection="1">
      <alignment vertical="top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3" applyNumberFormat="1" applyFont="1" applyBorder="1" applyAlignment="1">
      <alignment horizontal="center"/>
    </xf>
    <xf numFmtId="171" fontId="1" fillId="0" borderId="20" xfId="3" applyNumberFormat="1" applyFont="1" applyBorder="1" applyAlignment="1">
      <alignment horizontal="center"/>
    </xf>
    <xf numFmtId="170" fontId="1" fillId="0" borderId="21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+G12+G34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+G13+G17+G19+G31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+G14+G15+G16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5"/>
      <c r="H14" s="21"/>
      <c r="I14" s="22">
        <v>5</v>
      </c>
      <c r="J14" s="22">
        <v>3</v>
      </c>
    </row>
    <row r="15" ht="42" customHeight="1">
      <c r="A15" s="23"/>
      <c r="B15" s="24"/>
      <c r="C15" s="16" t="s">
        <v>18</v>
      </c>
      <c r="D15" s="17"/>
      <c r="E15" s="18" t="s">
        <v>13</v>
      </c>
      <c r="F15" s="19">
        <v>1</v>
      </c>
      <c r="G15" s="25"/>
      <c r="H15" s="21"/>
      <c r="I15" s="22">
        <v>6</v>
      </c>
      <c r="J15" s="22">
        <v>3</v>
      </c>
    </row>
    <row r="16" ht="42" customHeight="1">
      <c r="A16" s="23"/>
      <c r="B16" s="24"/>
      <c r="C16" s="16" t="s">
        <v>19</v>
      </c>
      <c r="D16" s="17"/>
      <c r="E16" s="18" t="s">
        <v>13</v>
      </c>
      <c r="F16" s="19">
        <v>1</v>
      </c>
      <c r="G16" s="25"/>
      <c r="H16" s="21"/>
      <c r="I16" s="22">
        <v>7</v>
      </c>
      <c r="J16" s="22">
        <v>3</v>
      </c>
    </row>
    <row r="17" ht="42" customHeight="1">
      <c r="A17" s="23"/>
      <c r="B17" s="16" t="s">
        <v>20</v>
      </c>
      <c r="C17" s="16"/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2</v>
      </c>
    </row>
    <row r="18" ht="42" customHeight="1">
      <c r="A18" s="23"/>
      <c r="B18" s="24"/>
      <c r="C18" s="16" t="s">
        <v>21</v>
      </c>
      <c r="D18" s="17"/>
      <c r="E18" s="18" t="s">
        <v>13</v>
      </c>
      <c r="F18" s="19">
        <v>1</v>
      </c>
      <c r="G18" s="25"/>
      <c r="H18" s="21"/>
      <c r="I18" s="22">
        <v>9</v>
      </c>
      <c r="J18" s="22">
        <v>3</v>
      </c>
    </row>
    <row r="19" ht="42" customHeight="1">
      <c r="A19" s="23"/>
      <c r="B19" s="16" t="s">
        <v>22</v>
      </c>
      <c r="C19" s="16"/>
      <c r="D19" s="17"/>
      <c r="E19" s="18" t="s">
        <v>13</v>
      </c>
      <c r="F19" s="19">
        <v>1</v>
      </c>
      <c r="G19" s="20">
        <f>+G20+G21+G22+G23+G24+G25+G26+G27+G28+G29+G30</f>
        <v>0</v>
      </c>
      <c r="H19" s="21"/>
      <c r="I19" s="22">
        <v>10</v>
      </c>
      <c r="J19" s="22">
        <v>2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5"/>
      <c r="H20" s="21"/>
      <c r="I20" s="22">
        <v>11</v>
      </c>
      <c r="J20" s="22">
        <v>3</v>
      </c>
    </row>
    <row r="21" ht="42" customHeight="1">
      <c r="A21" s="23"/>
      <c r="B21" s="24"/>
      <c r="C21" s="16" t="s">
        <v>24</v>
      </c>
      <c r="D21" s="17"/>
      <c r="E21" s="18" t="s">
        <v>13</v>
      </c>
      <c r="F21" s="19">
        <v>1</v>
      </c>
      <c r="G21" s="25"/>
      <c r="H21" s="21"/>
      <c r="I21" s="22">
        <v>12</v>
      </c>
      <c r="J21" s="22">
        <v>3</v>
      </c>
    </row>
    <row r="22" ht="42" customHeight="1">
      <c r="A22" s="23"/>
      <c r="B22" s="24"/>
      <c r="C22" s="16" t="s">
        <v>25</v>
      </c>
      <c r="D22" s="17"/>
      <c r="E22" s="18" t="s">
        <v>13</v>
      </c>
      <c r="F22" s="19">
        <v>1</v>
      </c>
      <c r="G22" s="25"/>
      <c r="H22" s="21"/>
      <c r="I22" s="22">
        <v>13</v>
      </c>
      <c r="J22" s="22">
        <v>3</v>
      </c>
    </row>
    <row r="23" ht="42" customHeight="1">
      <c r="A23" s="23"/>
      <c r="B23" s="24"/>
      <c r="C23" s="16" t="s">
        <v>26</v>
      </c>
      <c r="D23" s="17"/>
      <c r="E23" s="18" t="s">
        <v>13</v>
      </c>
      <c r="F23" s="19">
        <v>1</v>
      </c>
      <c r="G23" s="25"/>
      <c r="H23" s="21"/>
      <c r="I23" s="22">
        <v>14</v>
      </c>
      <c r="J23" s="22">
        <v>3</v>
      </c>
    </row>
    <row r="24" ht="42" customHeight="1">
      <c r="A24" s="23"/>
      <c r="B24" s="24"/>
      <c r="C24" s="16" t="s">
        <v>27</v>
      </c>
      <c r="D24" s="17"/>
      <c r="E24" s="18" t="s">
        <v>13</v>
      </c>
      <c r="F24" s="19">
        <v>1</v>
      </c>
      <c r="G24" s="25"/>
      <c r="H24" s="21"/>
      <c r="I24" s="22">
        <v>15</v>
      </c>
      <c r="J24" s="22">
        <v>3</v>
      </c>
    </row>
    <row r="25" ht="42" customHeight="1">
      <c r="A25" s="23"/>
      <c r="B25" s="24"/>
      <c r="C25" s="16" t="s">
        <v>28</v>
      </c>
      <c r="D25" s="17"/>
      <c r="E25" s="18" t="s">
        <v>13</v>
      </c>
      <c r="F25" s="19">
        <v>1</v>
      </c>
      <c r="G25" s="25"/>
      <c r="H25" s="21"/>
      <c r="I25" s="22">
        <v>16</v>
      </c>
      <c r="J25" s="22">
        <v>3</v>
      </c>
    </row>
    <row r="26" ht="42" customHeight="1">
      <c r="A26" s="23"/>
      <c r="B26" s="24"/>
      <c r="C26" s="16" t="s">
        <v>29</v>
      </c>
      <c r="D26" s="17"/>
      <c r="E26" s="18" t="s">
        <v>13</v>
      </c>
      <c r="F26" s="19">
        <v>1</v>
      </c>
      <c r="G26" s="25"/>
      <c r="H26" s="21"/>
      <c r="I26" s="22">
        <v>17</v>
      </c>
      <c r="J26" s="22">
        <v>3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5"/>
      <c r="H27" s="21"/>
      <c r="I27" s="22">
        <v>18</v>
      </c>
      <c r="J27" s="22">
        <v>3</v>
      </c>
    </row>
    <row r="28" ht="42" customHeight="1">
      <c r="A28" s="23"/>
      <c r="B28" s="24"/>
      <c r="C28" s="16" t="s">
        <v>31</v>
      </c>
      <c r="D28" s="17"/>
      <c r="E28" s="18" t="s">
        <v>13</v>
      </c>
      <c r="F28" s="19">
        <v>1</v>
      </c>
      <c r="G28" s="25"/>
      <c r="H28" s="21"/>
      <c r="I28" s="22">
        <v>19</v>
      </c>
      <c r="J28" s="22">
        <v>3</v>
      </c>
    </row>
    <row r="29" ht="42" customHeight="1">
      <c r="A29" s="23"/>
      <c r="B29" s="24"/>
      <c r="C29" s="16" t="s">
        <v>32</v>
      </c>
      <c r="D29" s="17"/>
      <c r="E29" s="18" t="s">
        <v>13</v>
      </c>
      <c r="F29" s="19">
        <v>1</v>
      </c>
      <c r="G29" s="25"/>
      <c r="H29" s="21"/>
      <c r="I29" s="22">
        <v>20</v>
      </c>
      <c r="J29" s="22">
        <v>3</v>
      </c>
    </row>
    <row r="30" ht="42" customHeight="1">
      <c r="A30" s="23"/>
      <c r="B30" s="24"/>
      <c r="C30" s="16" t="s">
        <v>33</v>
      </c>
      <c r="D30" s="17"/>
      <c r="E30" s="18" t="s">
        <v>13</v>
      </c>
      <c r="F30" s="19">
        <v>1</v>
      </c>
      <c r="G30" s="25"/>
      <c r="H30" s="21"/>
      <c r="I30" s="22">
        <v>21</v>
      </c>
      <c r="J30" s="22">
        <v>3</v>
      </c>
    </row>
    <row r="31" ht="42" customHeight="1">
      <c r="A31" s="23"/>
      <c r="B31" s="16" t="s">
        <v>34</v>
      </c>
      <c r="C31" s="16"/>
      <c r="D31" s="17"/>
      <c r="E31" s="18" t="s">
        <v>13</v>
      </c>
      <c r="F31" s="19">
        <v>1</v>
      </c>
      <c r="G31" s="20">
        <f>+G32+G33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35</v>
      </c>
      <c r="D32" s="17"/>
      <c r="E32" s="18" t="s">
        <v>13</v>
      </c>
      <c r="F32" s="19">
        <v>1</v>
      </c>
      <c r="G32" s="25"/>
      <c r="H32" s="21"/>
      <c r="I32" s="22">
        <v>23</v>
      </c>
      <c r="J32" s="22">
        <v>3</v>
      </c>
    </row>
    <row r="33" ht="42" customHeight="1">
      <c r="A33" s="23"/>
      <c r="B33" s="24"/>
      <c r="C33" s="16" t="s">
        <v>36</v>
      </c>
      <c r="D33" s="17"/>
      <c r="E33" s="18" t="s">
        <v>13</v>
      </c>
      <c r="F33" s="19">
        <v>1</v>
      </c>
      <c r="G33" s="25"/>
      <c r="H33" s="21"/>
      <c r="I33" s="22">
        <v>24</v>
      </c>
      <c r="J33" s="22">
        <v>3</v>
      </c>
    </row>
    <row r="34" ht="42" customHeight="1">
      <c r="A34" s="15" t="s">
        <v>37</v>
      </c>
      <c r="B34" s="16"/>
      <c r="C34" s="16"/>
      <c r="D34" s="17"/>
      <c r="E34" s="18" t="s">
        <v>13</v>
      </c>
      <c r="F34" s="19">
        <v>1</v>
      </c>
      <c r="G34" s="20">
        <f>+G35</f>
        <v>0</v>
      </c>
      <c r="H34" s="21"/>
      <c r="I34" s="22">
        <v>25</v>
      </c>
      <c r="J34" s="22">
        <v>1</v>
      </c>
    </row>
    <row r="35" ht="42" customHeight="1">
      <c r="A35" s="23"/>
      <c r="B35" s="16" t="s">
        <v>38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38</v>
      </c>
      <c r="D36" s="17"/>
      <c r="E36" s="18" t="s">
        <v>13</v>
      </c>
      <c r="F36" s="19">
        <v>1</v>
      </c>
      <c r="G36" s="25"/>
      <c r="H36" s="21"/>
      <c r="I36" s="22">
        <v>27</v>
      </c>
      <c r="J36" s="22">
        <v>3</v>
      </c>
    </row>
    <row r="37" ht="42" customHeight="1">
      <c r="A37" s="15" t="s">
        <v>39</v>
      </c>
      <c r="B37" s="16"/>
      <c r="C37" s="16"/>
      <c r="D37" s="17"/>
      <c r="E37" s="18" t="s">
        <v>13</v>
      </c>
      <c r="F37" s="19">
        <v>1</v>
      </c>
      <c r="G37" s="20">
        <f>+G38+G43</f>
        <v>0</v>
      </c>
      <c r="H37" s="21"/>
      <c r="I37" s="22">
        <v>28</v>
      </c>
      <c r="J37" s="22"/>
    </row>
    <row r="38" ht="42" customHeight="1">
      <c r="A38" s="15" t="s">
        <v>40</v>
      </c>
      <c r="B38" s="16"/>
      <c r="C38" s="16"/>
      <c r="D38" s="17"/>
      <c r="E38" s="18" t="s">
        <v>13</v>
      </c>
      <c r="F38" s="19">
        <v>1</v>
      </c>
      <c r="G38" s="20">
        <f>+G39+G40</f>
        <v>0</v>
      </c>
      <c r="H38" s="21"/>
      <c r="I38" s="22">
        <v>29</v>
      </c>
      <c r="J38" s="22">
        <v>200</v>
      </c>
    </row>
    <row r="39" ht="42" customHeight="1">
      <c r="A39" s="15" t="s">
        <v>41</v>
      </c>
      <c r="B39" s="16"/>
      <c r="C39" s="16"/>
      <c r="D39" s="17"/>
      <c r="E39" s="18" t="s">
        <v>13</v>
      </c>
      <c r="F39" s="19">
        <v>1</v>
      </c>
      <c r="G39" s="25"/>
      <c r="H39" s="21"/>
      <c r="I39" s="22">
        <v>30</v>
      </c>
      <c r="J39" s="22"/>
    </row>
    <row r="40" ht="42" customHeight="1">
      <c r="A40" s="15" t="s">
        <v>42</v>
      </c>
      <c r="B40" s="16"/>
      <c r="C40" s="16"/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1</v>
      </c>
    </row>
    <row r="41" ht="42" customHeight="1">
      <c r="A41" s="23"/>
      <c r="B41" s="16" t="s">
        <v>43</v>
      </c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</v>
      </c>
    </row>
    <row r="42" ht="42" customHeight="1">
      <c r="A42" s="23"/>
      <c r="B42" s="24"/>
      <c r="C42" s="16" t="s">
        <v>44</v>
      </c>
      <c r="D42" s="17"/>
      <c r="E42" s="18" t="s">
        <v>13</v>
      </c>
      <c r="F42" s="19">
        <v>1</v>
      </c>
      <c r="G42" s="25"/>
      <c r="H42" s="21"/>
      <c r="I42" s="22">
        <v>33</v>
      </c>
      <c r="J42" s="22">
        <v>3</v>
      </c>
    </row>
    <row r="43" ht="42" customHeight="1">
      <c r="A43" s="15" t="s">
        <v>45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210</v>
      </c>
    </row>
    <row r="44" ht="42" customHeight="1">
      <c r="A44" s="15" t="s">
        <v>46</v>
      </c>
      <c r="B44" s="16"/>
      <c r="C44" s="16"/>
      <c r="D44" s="17"/>
      <c r="E44" s="18" t="s">
        <v>13</v>
      </c>
      <c r="F44" s="19">
        <v>1</v>
      </c>
      <c r="G44" s="25"/>
      <c r="H44" s="21"/>
      <c r="I44" s="22">
        <v>35</v>
      </c>
      <c r="J44" s="22"/>
    </row>
    <row r="45" ht="42" customHeight="1">
      <c r="A45" s="15" t="s">
        <v>47</v>
      </c>
      <c r="B45" s="16"/>
      <c r="C45" s="16"/>
      <c r="D45" s="17"/>
      <c r="E45" s="18" t="s">
        <v>13</v>
      </c>
      <c r="F45" s="19">
        <v>1</v>
      </c>
      <c r="G45" s="25"/>
      <c r="H45" s="21"/>
      <c r="I45" s="22">
        <v>36</v>
      </c>
      <c r="J45" s="22">
        <v>220</v>
      </c>
    </row>
    <row r="46" ht="42" customHeight="1">
      <c r="A46" s="15" t="s">
        <v>48</v>
      </c>
      <c r="B46" s="16"/>
      <c r="C46" s="16"/>
      <c r="D46" s="17"/>
      <c r="E46" s="18" t="s">
        <v>13</v>
      </c>
      <c r="F46" s="19">
        <v>1</v>
      </c>
      <c r="G46" s="20">
        <f>+G47+G49</f>
        <v>0</v>
      </c>
      <c r="H46" s="21"/>
      <c r="I46" s="22">
        <v>37</v>
      </c>
      <c r="J46" s="22">
        <v>1</v>
      </c>
    </row>
    <row r="47" ht="42" customHeight="1">
      <c r="A47" s="23"/>
      <c r="B47" s="16" t="s">
        <v>49</v>
      </c>
      <c r="C47" s="16"/>
      <c r="D47" s="17"/>
      <c r="E47" s="18" t="s">
        <v>13</v>
      </c>
      <c r="F47" s="19">
        <v>1</v>
      </c>
      <c r="G47" s="20">
        <f>+G48</f>
        <v>0</v>
      </c>
      <c r="H47" s="21"/>
      <c r="I47" s="22">
        <v>38</v>
      </c>
      <c r="J47" s="22">
        <v>2</v>
      </c>
    </row>
    <row r="48" ht="42" customHeight="1">
      <c r="A48" s="23"/>
      <c r="B48" s="24"/>
      <c r="C48" s="16" t="s">
        <v>50</v>
      </c>
      <c r="D48" s="17"/>
      <c r="E48" s="18" t="s">
        <v>13</v>
      </c>
      <c r="F48" s="19">
        <v>1</v>
      </c>
      <c r="G48" s="25"/>
      <c r="H48" s="21"/>
      <c r="I48" s="22">
        <v>39</v>
      </c>
      <c r="J48" s="22">
        <v>3</v>
      </c>
    </row>
    <row r="49" ht="42" customHeight="1">
      <c r="A49" s="23"/>
      <c r="B49" s="16" t="s">
        <v>51</v>
      </c>
      <c r="C49" s="16"/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2</v>
      </c>
    </row>
    <row r="50" ht="42" customHeight="1">
      <c r="A50" s="23"/>
      <c r="B50" s="24"/>
      <c r="C50" s="16" t="s">
        <v>51</v>
      </c>
      <c r="D50" s="17"/>
      <c r="E50" s="18" t="s">
        <v>13</v>
      </c>
      <c r="F50" s="19">
        <v>1</v>
      </c>
      <c r="G50" s="25"/>
      <c r="H50" s="21"/>
      <c r="I50" s="22">
        <v>41</v>
      </c>
      <c r="J50" s="22">
        <v>3</v>
      </c>
    </row>
    <row r="51" ht="42" customHeight="1">
      <c r="A51" s="15" t="s">
        <v>52</v>
      </c>
      <c r="B51" s="16"/>
      <c r="C51" s="16"/>
      <c r="D51" s="17"/>
      <c r="E51" s="18" t="s">
        <v>13</v>
      </c>
      <c r="F51" s="19">
        <v>1</v>
      </c>
      <c r="G51" s="20">
        <f>+G10+G45+G46</f>
        <v>0</v>
      </c>
      <c r="H51" s="21"/>
      <c r="I51" s="22">
        <v>42</v>
      </c>
      <c r="J51" s="22"/>
    </row>
    <row r="52" ht="42" customHeight="1">
      <c r="A52" s="15" t="s">
        <v>12</v>
      </c>
      <c r="B52" s="16"/>
      <c r="C52" s="16"/>
      <c r="D52" s="17"/>
      <c r="E52" s="18" t="s">
        <v>13</v>
      </c>
      <c r="F52" s="19">
        <v>1</v>
      </c>
      <c r="G52" s="20">
        <f>+G53+G57+G66</f>
        <v>0</v>
      </c>
      <c r="H52" s="21"/>
      <c r="I52" s="22">
        <v>43</v>
      </c>
      <c r="J52" s="22"/>
    </row>
    <row r="53" ht="42" customHeight="1">
      <c r="A53" s="15" t="s">
        <v>53</v>
      </c>
      <c r="B53" s="16"/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/>
    </row>
    <row r="54" ht="42" customHeight="1">
      <c r="A54" s="15" t="s">
        <v>54</v>
      </c>
      <c r="B54" s="16"/>
      <c r="C54" s="16"/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1</v>
      </c>
    </row>
    <row r="55" ht="42" customHeight="1">
      <c r="A55" s="23"/>
      <c r="B55" s="16" t="s">
        <v>55</v>
      </c>
      <c r="C55" s="16"/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2</v>
      </c>
    </row>
    <row r="56" ht="42" customHeight="1">
      <c r="A56" s="23"/>
      <c r="B56" s="24"/>
      <c r="C56" s="16" t="s">
        <v>55</v>
      </c>
      <c r="D56" s="17"/>
      <c r="E56" s="18" t="s">
        <v>13</v>
      </c>
      <c r="F56" s="19">
        <v>1</v>
      </c>
      <c r="G56" s="25"/>
      <c r="H56" s="21"/>
      <c r="I56" s="22">
        <v>47</v>
      </c>
      <c r="J56" s="22">
        <v>3</v>
      </c>
    </row>
    <row r="57" ht="42" customHeight="1">
      <c r="A57" s="15" t="s">
        <v>56</v>
      </c>
      <c r="B57" s="16"/>
      <c r="C57" s="16"/>
      <c r="D57" s="17"/>
      <c r="E57" s="18" t="s">
        <v>13</v>
      </c>
      <c r="F57" s="19">
        <v>1</v>
      </c>
      <c r="G57" s="20">
        <f>+G58+G61</f>
        <v>0</v>
      </c>
      <c r="H57" s="21"/>
      <c r="I57" s="22">
        <v>48</v>
      </c>
      <c r="J57" s="22"/>
    </row>
    <row r="58" ht="42" customHeight="1">
      <c r="A58" s="15" t="s">
        <v>14</v>
      </c>
      <c r="B58" s="16"/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/>
    </row>
    <row r="59" ht="42" customHeight="1">
      <c r="A59" s="23"/>
      <c r="B59" s="16" t="s">
        <v>57</v>
      </c>
      <c r="C59" s="16"/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2</v>
      </c>
    </row>
    <row r="60" ht="42" customHeight="1">
      <c r="A60" s="23"/>
      <c r="B60" s="24"/>
      <c r="C60" s="16" t="s">
        <v>57</v>
      </c>
      <c r="D60" s="17"/>
      <c r="E60" s="18" t="s">
        <v>13</v>
      </c>
      <c r="F60" s="19">
        <v>1</v>
      </c>
      <c r="G60" s="25"/>
      <c r="H60" s="21"/>
      <c r="I60" s="22">
        <v>51</v>
      </c>
      <c r="J60" s="22">
        <v>3</v>
      </c>
    </row>
    <row r="61" ht="42" customHeight="1">
      <c r="A61" s="15" t="s">
        <v>39</v>
      </c>
      <c r="B61" s="16"/>
      <c r="C61" s="16"/>
      <c r="D61" s="17"/>
      <c r="E61" s="18" t="s">
        <v>13</v>
      </c>
      <c r="F61" s="19">
        <v>1</v>
      </c>
      <c r="G61" s="20">
        <f>+G62+G64+G65</f>
        <v>0</v>
      </c>
      <c r="H61" s="21"/>
      <c r="I61" s="22">
        <v>52</v>
      </c>
      <c r="J61" s="22"/>
    </row>
    <row r="62" ht="42" customHeight="1">
      <c r="A62" s="15" t="s">
        <v>40</v>
      </c>
      <c r="B62" s="16"/>
      <c r="C62" s="16"/>
      <c r="D62" s="17"/>
      <c r="E62" s="18" t="s">
        <v>13</v>
      </c>
      <c r="F62" s="19">
        <v>1</v>
      </c>
      <c r="G62" s="20">
        <f>+G63</f>
        <v>0</v>
      </c>
      <c r="H62" s="21"/>
      <c r="I62" s="22">
        <v>53</v>
      </c>
      <c r="J62" s="22">
        <v>200</v>
      </c>
    </row>
    <row r="63" ht="42" customHeight="1">
      <c r="A63" s="15" t="s">
        <v>41</v>
      </c>
      <c r="B63" s="16"/>
      <c r="C63" s="16"/>
      <c r="D63" s="17"/>
      <c r="E63" s="18" t="s">
        <v>13</v>
      </c>
      <c r="F63" s="19">
        <v>1</v>
      </c>
      <c r="G63" s="25"/>
      <c r="H63" s="21"/>
      <c r="I63" s="22">
        <v>54</v>
      </c>
      <c r="J63" s="22"/>
    </row>
    <row r="64" ht="42" customHeight="1">
      <c r="A64" s="15" t="s">
        <v>45</v>
      </c>
      <c r="B64" s="16"/>
      <c r="C64" s="16"/>
      <c r="D64" s="17"/>
      <c r="E64" s="18" t="s">
        <v>13</v>
      </c>
      <c r="F64" s="19">
        <v>1</v>
      </c>
      <c r="G64" s="25"/>
      <c r="H64" s="21"/>
      <c r="I64" s="22">
        <v>55</v>
      </c>
      <c r="J64" s="22">
        <v>210</v>
      </c>
    </row>
    <row r="65" ht="42" customHeight="1">
      <c r="A65" s="15" t="s">
        <v>58</v>
      </c>
      <c r="B65" s="16"/>
      <c r="C65" s="16"/>
      <c r="D65" s="17"/>
      <c r="E65" s="18" t="s">
        <v>13</v>
      </c>
      <c r="F65" s="19">
        <v>1</v>
      </c>
      <c r="G65" s="25"/>
      <c r="H65" s="21"/>
      <c r="I65" s="22">
        <v>56</v>
      </c>
      <c r="J65" s="22"/>
    </row>
    <row r="66" ht="42" customHeight="1">
      <c r="A66" s="15" t="s">
        <v>59</v>
      </c>
      <c r="B66" s="16"/>
      <c r="C66" s="16"/>
      <c r="D66" s="17"/>
      <c r="E66" s="18" t="s">
        <v>13</v>
      </c>
      <c r="F66" s="19">
        <v>1</v>
      </c>
      <c r="G66" s="25"/>
      <c r="H66" s="21"/>
      <c r="I66" s="22">
        <v>57</v>
      </c>
      <c r="J66" s="22"/>
    </row>
    <row r="67" ht="42" customHeight="1">
      <c r="A67" s="15" t="s">
        <v>47</v>
      </c>
      <c r="B67" s="16"/>
      <c r="C67" s="16"/>
      <c r="D67" s="17"/>
      <c r="E67" s="18" t="s">
        <v>13</v>
      </c>
      <c r="F67" s="19">
        <v>1</v>
      </c>
      <c r="G67" s="25"/>
      <c r="H67" s="21"/>
      <c r="I67" s="22">
        <v>58</v>
      </c>
      <c r="J67" s="22">
        <v>220</v>
      </c>
    </row>
    <row r="68" ht="42" customHeight="1">
      <c r="A68" s="15" t="s">
        <v>52</v>
      </c>
      <c r="B68" s="16"/>
      <c r="C68" s="16"/>
      <c r="D68" s="17"/>
      <c r="E68" s="18" t="s">
        <v>13</v>
      </c>
      <c r="F68" s="19">
        <v>1</v>
      </c>
      <c r="G68" s="20">
        <f>+G52+G67</f>
        <v>0</v>
      </c>
      <c r="H68" s="21"/>
      <c r="I68" s="22">
        <v>59</v>
      </c>
      <c r="J68" s="22"/>
    </row>
    <row r="69" ht="42" customHeight="1">
      <c r="A69" s="26" t="s">
        <v>60</v>
      </c>
      <c r="B69" s="27"/>
      <c r="C69" s="27"/>
      <c r="D69" s="28"/>
      <c r="E69" s="29" t="s">
        <v>13</v>
      </c>
      <c r="F69" s="30">
        <v>1</v>
      </c>
      <c r="G69" s="31">
        <f>+G11+G58</f>
        <v>0</v>
      </c>
      <c r="I69" s="32">
        <v>60</v>
      </c>
      <c r="J69" s="32">
        <v>20</v>
      </c>
    </row>
    <row r="70" ht="42" customHeight="1">
      <c r="A70" s="26" t="s">
        <v>61</v>
      </c>
      <c r="B70" s="27"/>
      <c r="C70" s="27"/>
      <c r="D70" s="28"/>
      <c r="E70" s="29" t="s">
        <v>13</v>
      </c>
      <c r="F70" s="30">
        <v>1</v>
      </c>
      <c r="G70" s="31">
        <f>+G51+G68</f>
        <v>0</v>
      </c>
      <c r="I70" s="32">
        <v>61</v>
      </c>
      <c r="J70" s="32">
        <v>30</v>
      </c>
    </row>
    <row r="71" ht="42" customHeight="1">
      <c r="A71" s="33" t="s">
        <v>62</v>
      </c>
      <c r="B71" s="34"/>
      <c r="C71" s="34"/>
      <c r="D71" s="35"/>
      <c r="E71" s="36" t="s">
        <v>63</v>
      </c>
      <c r="F71" s="37" t="s">
        <v>63</v>
      </c>
      <c r="G71" s="38">
        <f>G70</f>
        <v>0</v>
      </c>
      <c r="I71" s="32">
        <v>62</v>
      </c>
      <c r="J71" s="32">
        <v>90</v>
      </c>
    </row>
    <row r="72" ht="42" customHeight="1"/>
    <row r="73" ht="42" customHeight="1"/>
    <row r="74" ht="13.2"/>
    <row r="75" ht="13.2"/>
    <row r="76" ht="13.2"/>
    <row r="77" ht="13.2"/>
    <row r="82" ht="13.2"/>
    <row r="83" ht="13.2"/>
    <row r="84" ht="13.2"/>
  </sheetData>
  <sheetProtection sheet="1" objects="1" scenarios="1" spinCount="100000" saltValue="PNoOtROaNILZUrWznaWmoUILkYMvO+o4dsfjUrQPw3AYOBcjPy/pFRD8dvoCkLDSI7CWGDSFJc+13HG/U/sZrA==" hashValue="nm8H3h/NYH3+/RF1/UcE8amBGTlaK3d3Ac6F6KKzNM/BskDydT54ebkDwx0KVBifZZnOQbc7YZOzeDSu26rlYw==" algorithmName="SHA-512" password="FD80"/>
  <mergeCells count="68">
    <mergeCell ref="F3:G3"/>
    <mergeCell ref="F4:G4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A34:D34"/>
    <mergeCell ref="B35:D35"/>
    <mergeCell ref="C36:D36"/>
    <mergeCell ref="A37:D37"/>
    <mergeCell ref="A38:D38"/>
    <mergeCell ref="A39:D39"/>
    <mergeCell ref="A40:D40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15:D15"/>
    <mergeCell ref="C16:D16"/>
    <mergeCell ref="B17:D17"/>
    <mergeCell ref="C18:D18"/>
    <mergeCell ref="B19:D19"/>
    <mergeCell ref="C20:D20"/>
    <mergeCell ref="C21:D21"/>
    <mergeCell ref="C22:D22"/>
    <mergeCell ref="B41:D41"/>
    <mergeCell ref="C42:D42"/>
    <mergeCell ref="A43:D43"/>
    <mergeCell ref="A44:D44"/>
    <mergeCell ref="A45:D45"/>
    <mergeCell ref="A46:D46"/>
    <mergeCell ref="B47:D47"/>
    <mergeCell ref="C48:D48"/>
    <mergeCell ref="B49:D49"/>
    <mergeCell ref="C50:D50"/>
    <mergeCell ref="A51:D51"/>
    <mergeCell ref="A52:D52"/>
    <mergeCell ref="A53:D53"/>
    <mergeCell ref="A54:D54"/>
    <mergeCell ref="B55:D55"/>
    <mergeCell ref="C56:D56"/>
    <mergeCell ref="A57:D57"/>
    <mergeCell ref="A58:D58"/>
    <mergeCell ref="B59:D59"/>
    <mergeCell ref="C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ishimoto yuki</cp:lastModifiedBy>
  <cp:lastPrinted>2020-10-12T05:07:54Z</cp:lastPrinted>
  <dcterms:created xsi:type="dcterms:W3CDTF">2014-01-09T08:55:00Z</dcterms:created>
  <dcterms:modified xsi:type="dcterms:W3CDTF">2025-03-19T05:57:44Z</dcterms:modified>
</cp:coreProperties>
</file>